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<sst xmlns="http://schemas.openxmlformats.org/spreadsheetml/2006/main" count="62" uniqueCount="44">
  <si>
    <t>PARKING IN PARKS</t>
  </si>
  <si>
    <t>Cuttleslowe- Harbord Road</t>
  </si>
  <si>
    <t>FC03</t>
  </si>
  <si>
    <t>Alexandra Court</t>
  </si>
  <si>
    <t>FC04</t>
  </si>
  <si>
    <t>Cuttleslowe - A40</t>
  </si>
  <si>
    <t>FC05</t>
  </si>
  <si>
    <t>Walton Well Road</t>
  </si>
  <si>
    <t>FC57</t>
  </si>
  <si>
    <t>Hinksey Park</t>
  </si>
  <si>
    <t>FC58</t>
  </si>
  <si>
    <t>No. of Spaces</t>
  </si>
  <si>
    <t>APPENDIX 1</t>
  </si>
  <si>
    <t>PARKING IN PARKS - INCOME</t>
  </si>
  <si>
    <t>Budget</t>
  </si>
  <si>
    <t>£</t>
  </si>
  <si>
    <t>Actual</t>
  </si>
  <si>
    <t>TOTAL</t>
  </si>
  <si>
    <t>Financial Data</t>
  </si>
  <si>
    <t>2011/12</t>
  </si>
  <si>
    <t>2012/13</t>
  </si>
  <si>
    <t>Court Place - Marsh Lane</t>
  </si>
  <si>
    <t>Marsh Rec</t>
  </si>
  <si>
    <t>Actual for</t>
  </si>
  <si>
    <t>10 months</t>
  </si>
  <si>
    <t>for Year</t>
  </si>
  <si>
    <t>FC06</t>
  </si>
  <si>
    <t>FC08</t>
  </si>
  <si>
    <t>Less Provision for Permits</t>
  </si>
  <si>
    <t>to date</t>
  </si>
  <si>
    <t>1) 2011/12 Budget anticipated start date as 1st July 2011, actual charging commenced 1st September 2011.</t>
  </si>
  <si>
    <t xml:space="preserve">Note: </t>
  </si>
  <si>
    <t>2) 2012/13 Data for actual is for 3 months to 30th June 2012</t>
  </si>
  <si>
    <r>
      <t>Usage Data</t>
    </r>
    <r>
      <rPr>
        <b/>
        <sz val="14"/>
        <rFont val="Arial"/>
        <family val="2"/>
      </rPr>
      <t xml:space="preserve"> - 1st September 2011 to 30th June 2012</t>
    </r>
  </si>
  <si>
    <t>TARIFF TIMES</t>
  </si>
  <si>
    <t>Cutteslowe</t>
  </si>
  <si>
    <t>A40</t>
  </si>
  <si>
    <t>1 - 3 hours</t>
  </si>
  <si>
    <t>3 - 5 hours</t>
  </si>
  <si>
    <t>5 - 24 hours</t>
  </si>
  <si>
    <t>0 - 1 hour</t>
  </si>
  <si>
    <r>
      <t xml:space="preserve">3 - 24 hours </t>
    </r>
    <r>
      <rPr>
        <sz val="9"/>
        <rFont val="Arial"/>
        <family val="2"/>
      </rPr>
      <t>(Cutteslowe)</t>
    </r>
  </si>
  <si>
    <t>N/A</t>
  </si>
  <si>
    <t>Harbord Road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</si>
</sst>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4">
    <font>
      <sz val="10"/>
      <name val="Arial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sz val="11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3" fontId="0" fillId="0" borderId="0" xfId="0" applyNumberFormat="1" applyFill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3" fontId="6" fillId="0" borderId="5" xfId="0" applyNumberFormat="1" applyFont="1" applyBorder="1" applyAlignment="1">
      <alignment/>
    </xf>
    <xf numFmtId="0" fontId="1" fillId="0" borderId="5" xfId="0" applyFont="1" applyFill="1" applyBorder="1" applyAlignment="1">
      <alignment horizontal="center"/>
    </xf>
    <xf numFmtId="3" fontId="0" fillId="0" borderId="5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3" fontId="6" fillId="0" borderId="5" xfId="0" applyNumberFormat="1" applyFont="1" applyFill="1" applyBorder="1" applyAlignment="1">
      <alignment/>
    </xf>
    <xf numFmtId="0" fontId="2" fillId="0" borderId="5" xfId="0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/>
    </xf>
    <xf numFmtId="3" fontId="2" fillId="0" borderId="6" xfId="0" applyNumberFormat="1" applyFont="1" applyFill="1" applyBorder="1" applyAlignment="1">
      <alignment/>
    </xf>
    <xf numFmtId="0" fontId="6" fillId="0" borderId="5" xfId="0" applyFont="1" applyBorder="1" applyAlignment="1">
      <alignment horizontal="right"/>
    </xf>
    <xf numFmtId="3" fontId="6" fillId="0" borderId="6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3" fontId="6" fillId="0" borderId="7" xfId="0" applyNumberFormat="1" applyFont="1" applyFill="1" applyBorder="1" applyAlignment="1">
      <alignment/>
    </xf>
    <xf numFmtId="0" fontId="0" fillId="0" borderId="8" xfId="0" applyBorder="1" applyAlignment="1">
      <alignment/>
    </xf>
    <xf numFmtId="0" fontId="2" fillId="0" borderId="5" xfId="0" applyFont="1" applyFill="1" applyBorder="1" applyAlignment="1">
      <alignment/>
    </xf>
    <xf numFmtId="0" fontId="6" fillId="0" borderId="5" xfId="0" applyFont="1" applyBorder="1" applyAlignment="1">
      <alignment/>
    </xf>
    <xf numFmtId="0" fontId="0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0" fillId="2" borderId="0" xfId="0" applyFont="1" applyFill="1" applyAlignment="1">
      <alignment/>
    </xf>
    <xf numFmtId="3" fontId="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8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6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6" fillId="0" borderId="5" xfId="0" applyFont="1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3" fontId="6" fillId="0" borderId="9" xfId="0" applyNumberFormat="1" applyFont="1" applyFill="1" applyBorder="1" applyAlignment="1">
      <alignment/>
    </xf>
    <xf numFmtId="0" fontId="6" fillId="2" borderId="7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2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12" fillId="0" borderId="4" xfId="0" applyFont="1" applyBorder="1" applyAlignment="1">
      <alignment/>
    </xf>
    <xf numFmtId="0" fontId="12" fillId="0" borderId="5" xfId="0" applyFont="1" applyBorder="1" applyAlignment="1">
      <alignment/>
    </xf>
    <xf numFmtId="0" fontId="1" fillId="0" borderId="11" xfId="0" applyFont="1" applyBorder="1" applyAlignment="1">
      <alignment/>
    </xf>
    <xf numFmtId="0" fontId="0" fillId="2" borderId="5" xfId="0" applyFill="1" applyBorder="1" applyAlignment="1">
      <alignment/>
    </xf>
    <xf numFmtId="0" fontId="9" fillId="0" borderId="7" xfId="0" applyFont="1" applyBorder="1" applyAlignment="1">
      <alignment/>
    </xf>
    <xf numFmtId="0" fontId="12" fillId="0" borderId="6" xfId="0" applyFont="1" applyBorder="1" applyAlignment="1">
      <alignment wrapText="1"/>
    </xf>
    <xf numFmtId="0" fontId="0" fillId="2" borderId="5" xfId="0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0">
      <selection activeCell="K23" sqref="K23"/>
    </sheetView>
  </sheetViews>
  <sheetFormatPr defaultColWidth="9.140625" defaultRowHeight="12.75"/>
  <cols>
    <col min="1" max="1" width="23.421875" style="0" bestFit="1" customWidth="1"/>
    <col min="2" max="2" width="5.00390625" style="0" customWidth="1"/>
    <col min="4" max="4" width="4.57421875" style="0" customWidth="1"/>
    <col min="5" max="5" width="7.421875" style="0" customWidth="1"/>
    <col min="6" max="6" width="4.28125" style="0" customWidth="1"/>
    <col min="7" max="7" width="7.57421875" style="0" customWidth="1"/>
    <col min="8" max="8" width="5.00390625" style="0" customWidth="1"/>
    <col min="9" max="9" width="9.421875" style="0" customWidth="1"/>
    <col min="10" max="10" width="4.57421875" style="0" customWidth="1"/>
    <col min="11" max="11" width="8.28125" style="0" customWidth="1"/>
    <col min="12" max="12" width="4.8515625" style="0" customWidth="1"/>
    <col min="13" max="13" width="8.7109375" style="0" customWidth="1"/>
    <col min="14" max="14" width="4.8515625" style="0" customWidth="1"/>
    <col min="15" max="15" width="9.57421875" style="0" customWidth="1"/>
  </cols>
  <sheetData>
    <row r="1" spans="13:15" ht="20.25">
      <c r="M1" s="89" t="s">
        <v>12</v>
      </c>
      <c r="N1" s="89"/>
      <c r="O1" s="89"/>
    </row>
    <row r="2" spans="1:15" ht="23.25">
      <c r="A2" s="88" t="s">
        <v>13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</row>
    <row r="3" spans="1:15" ht="12.7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4" spans="1:15" ht="18">
      <c r="A4" s="21" t="s">
        <v>18</v>
      </c>
      <c r="E4" s="22"/>
      <c r="F4" s="24" t="s">
        <v>19</v>
      </c>
      <c r="G4" s="23"/>
      <c r="H4" s="4"/>
      <c r="I4" s="90" t="s">
        <v>20</v>
      </c>
      <c r="J4" s="91"/>
      <c r="K4" s="91"/>
      <c r="L4" s="91"/>
      <c r="M4" s="91"/>
      <c r="N4" s="91"/>
      <c r="O4" s="92"/>
    </row>
    <row r="5" spans="5:15" ht="12.75">
      <c r="E5" s="56"/>
      <c r="F5" s="52"/>
      <c r="G5" s="25"/>
      <c r="H5" s="6"/>
      <c r="I5" s="25"/>
      <c r="J5" s="45"/>
      <c r="K5" s="35"/>
      <c r="L5" s="52"/>
      <c r="M5" s="43"/>
      <c r="N5" s="52"/>
      <c r="O5" s="44"/>
    </row>
    <row r="6" spans="5:15" ht="12.75">
      <c r="E6" s="55" t="s">
        <v>14</v>
      </c>
      <c r="F6" s="52"/>
      <c r="G6" s="55" t="s">
        <v>16</v>
      </c>
      <c r="H6" s="5"/>
      <c r="I6" s="26" t="s">
        <v>14</v>
      </c>
      <c r="J6" s="46"/>
      <c r="K6" s="31" t="s">
        <v>14</v>
      </c>
      <c r="L6" s="52"/>
      <c r="M6" s="31" t="s">
        <v>16</v>
      </c>
      <c r="N6" s="52"/>
      <c r="O6" s="38" t="s">
        <v>23</v>
      </c>
    </row>
    <row r="7" spans="5:15" ht="12.75">
      <c r="E7" s="55"/>
      <c r="F7" s="52"/>
      <c r="G7" s="55"/>
      <c r="H7" s="5"/>
      <c r="I7" s="26" t="s">
        <v>25</v>
      </c>
      <c r="J7" s="46"/>
      <c r="K7" s="31" t="s">
        <v>29</v>
      </c>
      <c r="L7" s="52"/>
      <c r="M7" s="31" t="s">
        <v>29</v>
      </c>
      <c r="N7" s="52"/>
      <c r="O7" s="38" t="s">
        <v>24</v>
      </c>
    </row>
    <row r="8" spans="3:15" ht="25.5">
      <c r="C8" s="3" t="s">
        <v>11</v>
      </c>
      <c r="E8" s="60" t="s">
        <v>15</v>
      </c>
      <c r="F8" s="52"/>
      <c r="G8" s="61" t="s">
        <v>15</v>
      </c>
      <c r="H8" s="7"/>
      <c r="I8" s="61" t="s">
        <v>15</v>
      </c>
      <c r="J8" s="47"/>
      <c r="K8" s="61" t="s">
        <v>15</v>
      </c>
      <c r="L8" s="52"/>
      <c r="M8" s="60" t="s">
        <v>15</v>
      </c>
      <c r="N8" s="52"/>
      <c r="O8" s="60" t="s">
        <v>15</v>
      </c>
    </row>
    <row r="9" spans="3:15" ht="12.75">
      <c r="C9" s="12"/>
      <c r="E9" s="27"/>
      <c r="F9" s="52"/>
      <c r="G9" s="27"/>
      <c r="I9" s="27"/>
      <c r="J9" s="48"/>
      <c r="K9" s="27"/>
      <c r="L9" s="52"/>
      <c r="M9" s="27"/>
      <c r="N9" s="52"/>
      <c r="O9" s="27"/>
    </row>
    <row r="10" spans="1:15" ht="12.75">
      <c r="A10" s="1" t="s">
        <v>0</v>
      </c>
      <c r="B10" s="2"/>
      <c r="C10" s="12"/>
      <c r="E10" s="27"/>
      <c r="F10" s="52"/>
      <c r="G10" s="27"/>
      <c r="I10" s="27"/>
      <c r="J10" s="48"/>
      <c r="K10" s="27"/>
      <c r="L10" s="52"/>
      <c r="M10" s="27"/>
      <c r="N10" s="52"/>
      <c r="O10" s="27"/>
    </row>
    <row r="11" spans="1:15" ht="12.75">
      <c r="A11" s="2" t="s">
        <v>1</v>
      </c>
      <c r="B11" s="2" t="s">
        <v>2</v>
      </c>
      <c r="C11" s="15">
        <v>60</v>
      </c>
      <c r="E11" s="32">
        <v>23012</v>
      </c>
      <c r="F11" s="52"/>
      <c r="G11" s="32">
        <v>9855</v>
      </c>
      <c r="H11" s="8"/>
      <c r="I11" s="28">
        <v>26703</v>
      </c>
      <c r="J11" s="49"/>
      <c r="K11" s="32">
        <v>9001</v>
      </c>
      <c r="L11" s="52"/>
      <c r="M11" s="36">
        <v>6369</v>
      </c>
      <c r="N11" s="52"/>
      <c r="O11" s="30">
        <f aca="true" t="shared" si="0" ref="O11:O18">SUM(G11+M11)</f>
        <v>16224</v>
      </c>
    </row>
    <row r="12" spans="1:15" ht="12.75">
      <c r="A12" s="2" t="s">
        <v>3</v>
      </c>
      <c r="B12" s="2" t="s">
        <v>4</v>
      </c>
      <c r="C12" s="15">
        <v>26</v>
      </c>
      <c r="E12" s="32">
        <v>4128</v>
      </c>
      <c r="F12" s="52"/>
      <c r="G12" s="32">
        <v>8790</v>
      </c>
      <c r="H12" s="8"/>
      <c r="I12" s="28">
        <v>8996</v>
      </c>
      <c r="J12" s="49"/>
      <c r="K12" s="32">
        <v>2550</v>
      </c>
      <c r="L12" s="52"/>
      <c r="M12" s="36">
        <v>6625</v>
      </c>
      <c r="N12" s="52"/>
      <c r="O12" s="30">
        <f t="shared" si="0"/>
        <v>15415</v>
      </c>
    </row>
    <row r="13" spans="1:15" ht="12.75">
      <c r="A13" s="2" t="s">
        <v>5</v>
      </c>
      <c r="B13" s="2" t="s">
        <v>6</v>
      </c>
      <c r="C13" s="15">
        <v>45</v>
      </c>
      <c r="E13" s="32">
        <v>4021</v>
      </c>
      <c r="F13" s="52"/>
      <c r="G13" s="32">
        <v>12003</v>
      </c>
      <c r="H13" s="8"/>
      <c r="I13" s="28">
        <v>10000</v>
      </c>
      <c r="J13" s="49"/>
      <c r="K13" s="32">
        <v>3550</v>
      </c>
      <c r="L13" s="52"/>
      <c r="M13" s="36">
        <v>5039</v>
      </c>
      <c r="N13" s="52"/>
      <c r="O13" s="30">
        <f t="shared" si="0"/>
        <v>17042</v>
      </c>
    </row>
    <row r="14" spans="1:15" ht="12.75">
      <c r="A14" s="2" t="s">
        <v>7</v>
      </c>
      <c r="B14" s="2" t="s">
        <v>8</v>
      </c>
      <c r="C14" s="15">
        <v>28</v>
      </c>
      <c r="E14" s="32">
        <v>5008</v>
      </c>
      <c r="F14" s="52"/>
      <c r="G14" s="32">
        <v>7966</v>
      </c>
      <c r="H14" s="8"/>
      <c r="I14" s="28">
        <v>22579</v>
      </c>
      <c r="J14" s="49"/>
      <c r="K14" s="32">
        <v>5900</v>
      </c>
      <c r="L14" s="52"/>
      <c r="M14" s="36">
        <v>4391</v>
      </c>
      <c r="N14" s="52"/>
      <c r="O14" s="30">
        <f t="shared" si="0"/>
        <v>12357</v>
      </c>
    </row>
    <row r="15" spans="1:15" ht="12.75">
      <c r="A15" s="2" t="s">
        <v>9</v>
      </c>
      <c r="B15" s="2" t="s">
        <v>10</v>
      </c>
      <c r="C15" s="16">
        <v>42</v>
      </c>
      <c r="E15" s="32">
        <v>14263</v>
      </c>
      <c r="F15" s="52"/>
      <c r="G15" s="32">
        <v>5655</v>
      </c>
      <c r="H15" s="13"/>
      <c r="I15" s="28">
        <v>18566</v>
      </c>
      <c r="J15" s="49"/>
      <c r="K15" s="32">
        <v>5253</v>
      </c>
      <c r="L15" s="52"/>
      <c r="M15" s="36">
        <v>4099</v>
      </c>
      <c r="N15" s="52"/>
      <c r="O15" s="30">
        <f t="shared" si="0"/>
        <v>9754</v>
      </c>
    </row>
    <row r="16" spans="1:15" ht="12.75">
      <c r="A16" s="2" t="s">
        <v>21</v>
      </c>
      <c r="B16" s="2" t="s">
        <v>26</v>
      </c>
      <c r="C16" s="16"/>
      <c r="E16" s="32">
        <v>4339</v>
      </c>
      <c r="F16" s="52"/>
      <c r="G16" s="32"/>
      <c r="H16" s="13"/>
      <c r="I16" s="27"/>
      <c r="J16" s="48"/>
      <c r="K16" s="32"/>
      <c r="L16" s="52"/>
      <c r="M16" s="36"/>
      <c r="N16" s="52"/>
      <c r="O16" s="30"/>
    </row>
    <row r="17" spans="1:15" ht="13.5" thickBot="1">
      <c r="A17" s="2" t="s">
        <v>22</v>
      </c>
      <c r="B17" s="2" t="s">
        <v>27</v>
      </c>
      <c r="C17" s="16"/>
      <c r="E17" s="33">
        <v>3722</v>
      </c>
      <c r="F17" s="52"/>
      <c r="G17" s="33"/>
      <c r="H17" s="13"/>
      <c r="I17" s="29"/>
      <c r="J17" s="50"/>
      <c r="K17" s="33"/>
      <c r="L17" s="52"/>
      <c r="M17" s="37"/>
      <c r="N17" s="52"/>
      <c r="O17" s="39"/>
    </row>
    <row r="18" spans="3:15" ht="12.75">
      <c r="C18" s="17">
        <f>SUM(C11:C15)</f>
        <v>201</v>
      </c>
      <c r="D18" s="10"/>
      <c r="E18" s="34">
        <f>SUM(E11:E17)</f>
        <v>58493</v>
      </c>
      <c r="F18" s="58"/>
      <c r="G18" s="57">
        <f>SUM(G11:G15)</f>
        <v>44269</v>
      </c>
      <c r="H18" s="19"/>
      <c r="I18" s="40">
        <v>86842</v>
      </c>
      <c r="J18" s="51"/>
      <c r="K18" s="41">
        <f>SUM(K11:K15)</f>
        <v>26254</v>
      </c>
      <c r="L18" s="53"/>
      <c r="M18" s="41">
        <f>SUM(M11:M15)</f>
        <v>26523</v>
      </c>
      <c r="N18" s="54"/>
      <c r="O18" s="40">
        <f t="shared" si="0"/>
        <v>70792</v>
      </c>
    </row>
    <row r="19" spans="1:15" ht="13.5" thickBot="1">
      <c r="A19" s="18" t="s">
        <v>28</v>
      </c>
      <c r="E19" s="39">
        <v>10000</v>
      </c>
      <c r="O19" s="9"/>
    </row>
    <row r="20" ht="13.5" thickBot="1">
      <c r="E20" s="59">
        <f>SUM(E18-E19)</f>
        <v>48493</v>
      </c>
    </row>
    <row r="21" ht="12.75">
      <c r="E21" s="14"/>
    </row>
    <row r="22" ht="12.75">
      <c r="A22" s="10" t="s">
        <v>31</v>
      </c>
    </row>
    <row r="23" ht="12.75">
      <c r="A23" s="10" t="s">
        <v>30</v>
      </c>
    </row>
    <row r="24" ht="12.75">
      <c r="A24" s="10" t="s">
        <v>32</v>
      </c>
    </row>
    <row r="25" ht="12.75">
      <c r="A25" s="10"/>
    </row>
    <row r="28" spans="1:6" ht="18">
      <c r="A28" s="21" t="s">
        <v>33</v>
      </c>
      <c r="F28" s="20"/>
    </row>
    <row r="29" spans="2:14" ht="12.75">
      <c r="B29" s="42"/>
      <c r="C29" s="42"/>
      <c r="D29" s="42"/>
      <c r="E29" s="42"/>
      <c r="F29" s="42"/>
      <c r="J29" s="42"/>
      <c r="N29" s="42"/>
    </row>
    <row r="30" spans="1:16" ht="12.75">
      <c r="A30" s="70" t="s">
        <v>34</v>
      </c>
      <c r="B30" s="95" t="s">
        <v>35</v>
      </c>
      <c r="C30" s="96"/>
      <c r="D30" s="96"/>
      <c r="E30" s="97"/>
      <c r="F30" s="52"/>
      <c r="G30" s="95" t="s">
        <v>7</v>
      </c>
      <c r="H30" s="96"/>
      <c r="I30" s="97"/>
      <c r="J30" s="52"/>
      <c r="K30" s="95" t="s">
        <v>3</v>
      </c>
      <c r="L30" s="96"/>
      <c r="M30" s="97"/>
      <c r="N30" s="52"/>
      <c r="O30" s="95" t="s">
        <v>9</v>
      </c>
      <c r="P30" s="97"/>
    </row>
    <row r="31" spans="1:16" ht="12.75">
      <c r="A31" s="71"/>
      <c r="B31" s="86" t="s">
        <v>43</v>
      </c>
      <c r="C31" s="87"/>
      <c r="D31" s="52"/>
      <c r="E31" s="64" t="s">
        <v>36</v>
      </c>
      <c r="F31" s="52"/>
      <c r="G31" s="65"/>
      <c r="H31" s="67"/>
      <c r="I31" s="66"/>
      <c r="J31" s="52"/>
      <c r="K31" s="65"/>
      <c r="L31" s="67"/>
      <c r="M31" s="66"/>
      <c r="N31" s="52"/>
      <c r="O31" s="65"/>
      <c r="P31" s="66"/>
    </row>
    <row r="32" spans="1:16" ht="14.25">
      <c r="A32" s="68" t="s">
        <v>40</v>
      </c>
      <c r="B32" s="98">
        <v>6082</v>
      </c>
      <c r="C32" s="99"/>
      <c r="D32" s="52"/>
      <c r="E32" s="62">
        <v>2013</v>
      </c>
      <c r="F32" s="52"/>
      <c r="G32" s="83">
        <v>3792</v>
      </c>
      <c r="H32" s="85"/>
      <c r="I32" s="84"/>
      <c r="J32" s="52"/>
      <c r="K32" s="83">
        <v>1024</v>
      </c>
      <c r="L32" s="85"/>
      <c r="M32" s="84"/>
      <c r="N32" s="52"/>
      <c r="O32" s="83">
        <v>3888</v>
      </c>
      <c r="P32" s="84"/>
    </row>
    <row r="33" spans="1:16" ht="14.25">
      <c r="A33" s="69" t="s">
        <v>37</v>
      </c>
      <c r="B33" s="83">
        <v>11052</v>
      </c>
      <c r="C33" s="84"/>
      <c r="D33" s="52"/>
      <c r="E33" s="62">
        <v>3107</v>
      </c>
      <c r="F33" s="52"/>
      <c r="G33" s="83">
        <v>5437</v>
      </c>
      <c r="H33" s="85"/>
      <c r="I33" s="84"/>
      <c r="J33" s="52"/>
      <c r="K33" s="83">
        <v>2417</v>
      </c>
      <c r="L33" s="85"/>
      <c r="M33" s="84"/>
      <c r="N33" s="52"/>
      <c r="O33" s="83">
        <v>6557</v>
      </c>
      <c r="P33" s="84"/>
    </row>
    <row r="34" spans="1:16" ht="14.25">
      <c r="A34" s="69" t="s">
        <v>38</v>
      </c>
      <c r="B34" s="78" t="s">
        <v>42</v>
      </c>
      <c r="C34" s="79"/>
      <c r="D34" s="52"/>
      <c r="E34" s="74" t="s">
        <v>42</v>
      </c>
      <c r="F34" s="52"/>
      <c r="G34" s="83">
        <v>2644</v>
      </c>
      <c r="H34" s="85"/>
      <c r="I34" s="84"/>
      <c r="J34" s="52"/>
      <c r="K34" s="83">
        <v>1036</v>
      </c>
      <c r="L34" s="85"/>
      <c r="M34" s="84"/>
      <c r="N34" s="52"/>
      <c r="O34" s="83">
        <v>1290</v>
      </c>
      <c r="P34" s="84"/>
    </row>
    <row r="35" spans="1:16" ht="14.25">
      <c r="A35" s="69" t="s">
        <v>39</v>
      </c>
      <c r="B35" s="78" t="s">
        <v>42</v>
      </c>
      <c r="C35" s="79"/>
      <c r="D35" s="52"/>
      <c r="E35" s="74" t="s">
        <v>42</v>
      </c>
      <c r="F35" s="52"/>
      <c r="G35" s="83">
        <v>58</v>
      </c>
      <c r="H35" s="85"/>
      <c r="I35" s="84"/>
      <c r="J35" s="52"/>
      <c r="K35" s="83">
        <v>14</v>
      </c>
      <c r="L35" s="85"/>
      <c r="M35" s="84"/>
      <c r="N35" s="52"/>
      <c r="O35" s="83">
        <v>19</v>
      </c>
      <c r="P35" s="84"/>
    </row>
    <row r="36" spans="1:16" ht="15" thickBot="1">
      <c r="A36" s="73" t="s">
        <v>41</v>
      </c>
      <c r="B36" s="93">
        <v>1214</v>
      </c>
      <c r="C36" s="94"/>
      <c r="D36" s="52"/>
      <c r="E36" s="63">
        <v>312</v>
      </c>
      <c r="F36" s="52"/>
      <c r="G36" s="80" t="s">
        <v>42</v>
      </c>
      <c r="H36" s="81"/>
      <c r="I36" s="82"/>
      <c r="J36" s="52"/>
      <c r="K36" s="80" t="s">
        <v>42</v>
      </c>
      <c r="L36" s="81"/>
      <c r="M36" s="82"/>
      <c r="N36" s="52"/>
      <c r="O36" s="80" t="s">
        <v>42</v>
      </c>
      <c r="P36" s="82"/>
    </row>
    <row r="37" spans="1:16" ht="15.75">
      <c r="A37" s="72" t="s">
        <v>17</v>
      </c>
      <c r="B37" s="75">
        <f>SUM(B32:C36)</f>
        <v>18348</v>
      </c>
      <c r="C37" s="76"/>
      <c r="D37" s="52"/>
      <c r="E37" s="64">
        <f>SUM(E32:E36)</f>
        <v>5432</v>
      </c>
      <c r="F37" s="52"/>
      <c r="G37" s="75">
        <f>SUM(G32:I36)</f>
        <v>11931</v>
      </c>
      <c r="H37" s="77"/>
      <c r="I37" s="76"/>
      <c r="J37" s="52"/>
      <c r="K37" s="75">
        <f>SUM(K32:M36)</f>
        <v>4491</v>
      </c>
      <c r="L37" s="77"/>
      <c r="M37" s="76"/>
      <c r="N37" s="52"/>
      <c r="O37" s="75">
        <f>SUM(O32:P35)</f>
        <v>11754</v>
      </c>
      <c r="P37" s="76"/>
    </row>
  </sheetData>
  <mergeCells count="32">
    <mergeCell ref="A2:O2"/>
    <mergeCell ref="M1:O1"/>
    <mergeCell ref="I4:O4"/>
    <mergeCell ref="B36:C36"/>
    <mergeCell ref="B34:C34"/>
    <mergeCell ref="B30:E30"/>
    <mergeCell ref="G30:I30"/>
    <mergeCell ref="K30:M30"/>
    <mergeCell ref="O30:P30"/>
    <mergeCell ref="B32:C32"/>
    <mergeCell ref="B33:C33"/>
    <mergeCell ref="B31:C31"/>
    <mergeCell ref="G32:I32"/>
    <mergeCell ref="G33:I33"/>
    <mergeCell ref="G34:I34"/>
    <mergeCell ref="G35:I35"/>
    <mergeCell ref="K32:M32"/>
    <mergeCell ref="K33:M33"/>
    <mergeCell ref="K34:M34"/>
    <mergeCell ref="K35:M35"/>
    <mergeCell ref="O32:P32"/>
    <mergeCell ref="O33:P33"/>
    <mergeCell ref="O34:P34"/>
    <mergeCell ref="O35:P35"/>
    <mergeCell ref="B35:C35"/>
    <mergeCell ref="G36:I36"/>
    <mergeCell ref="K36:M36"/>
    <mergeCell ref="O36:P36"/>
    <mergeCell ref="B37:C37"/>
    <mergeCell ref="G37:I37"/>
    <mergeCell ref="K37:M37"/>
    <mergeCell ref="O37:P37"/>
  </mergeCells>
  <printOptions/>
  <pageMargins left="0.7480314960629921" right="0.7480314960629921" top="0.1968503937007874" bottom="0.1968503937007874" header="0.5118110236220472" footer="0.511811023622047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ParkingAppendix1</dc:title>
  <dc:subject/>
  <dc:creator>Oxford City Council</dc:creator>
  <cp:keywords>Council meetings;Government, politics and public administration; Local government; Decision making; Council meetings;</cp:keywords>
  <dc:description/>
  <cp:lastModifiedBy>mmetcalfe</cp:lastModifiedBy>
  <cp:lastPrinted>2012-08-01T12:18:48Z</cp:lastPrinted>
  <dcterms:created xsi:type="dcterms:W3CDTF">2012-07-25T09:33:22Z</dcterms:created>
  <dcterms:modified xsi:type="dcterms:W3CDTF">2012-09-25T15:17:25Z</dcterms:modified>
  <cp:category/>
  <cp:version/>
  <cp:contentType/>
  <cp:contentStatus/>
</cp:coreProperties>
</file>